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51" sheetId="2" r:id="rId1"/>
  </sheets>
  <definedNames>
    <definedName name="_xlnm.Print_Area" localSheetId="0">'6951'!$A$1:$L$30</definedName>
  </definedNames>
  <calcPr calcId="162913"/>
</workbook>
</file>

<file path=xl/calcChain.xml><?xml version="1.0" encoding="utf-8"?>
<calcChain xmlns="http://schemas.openxmlformats.org/spreadsheetml/2006/main">
  <c r="A28" i="2" l="1"/>
  <c r="A29" i="2"/>
</calcChain>
</file>

<file path=xl/sharedStrings.xml><?xml version="1.0" encoding="utf-8"?>
<sst xmlns="http://schemas.openxmlformats.org/spreadsheetml/2006/main" count="73" uniqueCount="45">
  <si>
    <t>本    月
實徵淨額</t>
    <phoneticPr fontId="1" type="noConversion"/>
  </si>
  <si>
    <t xml:space="preserve">  稅   目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</si>
  <si>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</si>
  <si>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</si>
  <si>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</si>
  <si>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</si>
  <si>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</si>
  <si>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</si>
  <si>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較上年同月
增減數</t>
    <phoneticPr fontId="1" type="noConversion"/>
  </si>
  <si>
    <t>較上年同月
增減率</t>
    <phoneticPr fontId="1" type="noConversion"/>
  </si>
  <si>
    <t>本年度累計
實徵淨額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</si>
  <si>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</si>
  <si>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</si>
  <si>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</si>
  <si>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占累計分配
預算數比率</t>
    <phoneticPr fontId="1" type="noConversion"/>
  </si>
  <si>
    <t>占本月分配
預算數比率</t>
    <phoneticPr fontId="1" type="noConversion"/>
  </si>
  <si>
    <t>本年度
預算數</t>
    <phoneticPr fontId="1" type="noConversion"/>
  </si>
  <si>
    <t xml:space="preserve">  單位：新臺幣百萬元；％</t>
  </si>
  <si>
    <t>因最新財政收支劃分法尚未施行，故沿用舊法比例拆計。</t>
  </si>
  <si>
    <t xml:space="preserve"> </t>
  </si>
  <si>
    <t>　　所 得 稅</t>
  </si>
  <si>
    <t>　　　營利事業所得稅</t>
  </si>
  <si>
    <t xml:space="preserve">     --</t>
  </si>
  <si>
    <t xml:space="preserve">      --</t>
  </si>
  <si>
    <t>　　　綜合所得稅</t>
  </si>
  <si>
    <t>　　遺產及贈與稅</t>
  </si>
  <si>
    <t>　　　遺產稅</t>
  </si>
  <si>
    <t>　　　贈與稅</t>
  </si>
  <si>
    <t>　　貨 物 稅</t>
  </si>
  <si>
    <t>　　菸 酒 稅</t>
  </si>
  <si>
    <t>　　營 業 稅</t>
  </si>
  <si>
    <t>　　土 地 稅</t>
  </si>
  <si>
    <t>　　　地價稅</t>
  </si>
  <si>
    <t>　　　土地增值稅</t>
  </si>
  <si>
    <t>　　房 屋 稅</t>
  </si>
  <si>
    <t>　　使用牌照稅</t>
  </si>
  <si>
    <t>　　契　　稅</t>
  </si>
  <si>
    <t>　　印 花 稅</t>
  </si>
  <si>
    <t>　　娛 樂 稅</t>
  </si>
  <si>
    <t>　　特別及臨時稅課</t>
  </si>
  <si>
    <t>　　教 育 捐</t>
  </si>
  <si>
    <t>說明：</t>
  </si>
  <si>
    <t xml:space="preserve"> 總　　　　計</t>
  </si>
  <si>
    <t>114年 4月</t>
  </si>
  <si>
    <t>表4、地方賦稅(含中央統籌)實徵淨額統計表（初步統計）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</si>
</sst>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84" formatCode="#,###,###,##0\ "/>
    <numFmt numFmtId="185" formatCode="#,##0.0"/>
    <numFmt numFmtId="186" formatCode="#,##0.0\ "/>
    <numFmt numFmtId="187" formatCode="#,##0.0\ ;&quot;--&quot;;&quot;- &quot;"/>
    <numFmt numFmtId="188" formatCode="#,##0.0\ ;\ &quot;--&quot;;\ &quot;- &quot;\ "/>
    <numFmt numFmtId="189" formatCode="#,###,###,##0;\ \-#,###,###,##0;\ &quot;            -&quot;\ "/>
  </numFmts>
  <fonts count="1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176" fontId="4" fillId="0" borderId="0" xfId="0" applyNumberFormat="1" applyFont="1"/>
    <xf numFmtId="0" fontId="4" fillId="0" borderId="1" xfId="0" applyFont="1" applyBorder="1" applyAlignment="1">
      <alignment horizontal="left"/>
    </xf>
    <xf numFmtId="0" fontId="5" fillId="0" borderId="0" xfId="0" applyFont="1"/>
    <xf numFmtId="176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176" fontId="8" fillId="0" borderId="4" xfId="0" applyNumberFormat="1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6" fillId="0" borderId="0" xfId="0" applyFont="1"/>
    <xf numFmtId="0" fontId="11" fillId="0" borderId="0" xfId="0" applyFont="1"/>
    <xf numFmtId="0" fontId="6" fillId="0" borderId="1" xfId="0" applyFont="1" applyBorder="1"/>
    <xf numFmtId="0" fontId="6" fillId="0" borderId="7" xfId="0" applyFont="1" applyBorder="1"/>
    <xf numFmtId="0" fontId="10" fillId="0" borderId="0" xfId="0" applyFont="1"/>
    <xf numFmtId="176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176" fontId="6" fillId="0" borderId="0" xfId="0" applyNumberFormat="1" applyFont="1" applyAlignment="1">
      <alignment horizontal="righ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6" fillId="0" borderId="0" xfId="0" applyFont="1" applyAlignment="1"/>
    <xf numFmtId="0" fontId="6" fillId="2" borderId="0" xfId="0" applyFont="1" applyFill="1" applyBorder="1" applyAlignment="1">
      <alignment horizontal="left" indent="1"/>
    </xf>
    <xf numFmtId="176" fontId="11" fillId="0" borderId="11" xfId="0" applyNumberFormat="1" applyFont="1" applyBorder="1" applyAlignment="1">
      <alignment horizontal="right"/>
    </xf>
    <xf numFmtId="176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2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13" fillId="0" borderId="14" xfId="0" applyNumberFormat="1" applyFont="1" applyBorder="1" applyAlignment="1">
      <alignment horizontal="left" wrapText="1"/>
    </xf>
    <xf numFmtId="0" fontId="14" fillId="0" borderId="14" xfId="0" applyNumberFormat="1" applyFont="1" applyBorder="1" applyAlignment="1">
      <alignment horizontal="left" wrapText="1"/>
    </xf>
    <xf numFmtId="0" fontId="0" fillId="0" borderId="1" xfId="0" applyBorder="1" applyAlignme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top"/>
    </xf>
    <xf numFmtId="0" fontId="6" fillId="0" borderId="12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0" fillId="0" borderId="6" xfId="0" applyFont="1" applyBorder="1"/>
    <xf numFmtId="0" fontId="10" fillId="2" borderId="6" xfId="0" applyFont="1" applyFill="1" applyBorder="1"/>
    <xf numFmtId="184" fontId="10" fillId="0" borderId="10" xfId="0" applyNumberFormat="1" applyFont="1" applyBorder="1" applyAlignment="1">
      <alignment horizontal="right"/>
    </xf>
    <xf numFmtId="184" fontId="10" fillId="0" borderId="0" xfId="0" applyNumberFormat="1" applyFont="1" applyBorder="1" applyAlignment="1">
      <alignment horizontal="right"/>
    </xf>
    <xf numFmtId="185" fontId="10" fillId="0" borderId="0" xfId="0" applyNumberFormat="1" applyFont="1" applyBorder="1" applyAlignment="1">
      <alignment horizontal="right"/>
    </xf>
    <xf numFmtId="185" fontId="10" fillId="2" borderId="0" xfId="0" applyNumberFormat="1" applyFont="1" applyFill="1" applyBorder="1" applyAlignment="1">
      <alignment horizontal="right"/>
    </xf>
    <xf numFmtId="186" fontId="10" fillId="0" borderId="0" xfId="0" applyNumberFormat="1" applyFont="1" applyBorder="1" applyAlignment="1">
      <alignment horizontal="right"/>
    </xf>
    <xf numFmtId="187" fontId="10" fillId="0" borderId="0" xfId="0" applyNumberFormat="1" applyFont="1" applyBorder="1" applyAlignment="1">
      <alignment horizontal="right"/>
    </xf>
    <xf numFmtId="187" fontId="10" fillId="2" borderId="0" xfId="0" applyNumberFormat="1" applyFont="1" applyFill="1" applyBorder="1" applyAlignment="1">
      <alignment horizontal="right"/>
    </xf>
    <xf numFmtId="188" fontId="10" fillId="0" borderId="0" xfId="0" applyNumberFormat="1" applyFont="1" applyBorder="1" applyAlignment="1">
      <alignment horizontal="right"/>
    </xf>
    <xf numFmtId="184" fontId="10" fillId="2" borderId="10" xfId="0" applyNumberFormat="1" applyFont="1" applyFill="1" applyBorder="1" applyAlignment="1">
      <alignment horizontal="right"/>
    </xf>
    <xf numFmtId="184" fontId="10" fillId="2" borderId="0" xfId="0" applyNumberFormat="1" applyFont="1" applyFill="1" applyBorder="1" applyAlignment="1">
      <alignment horizontal="right"/>
    </xf>
    <xf numFmtId="186" fontId="10" fillId="2" borderId="0" xfId="0" applyNumberFormat="1" applyFont="1" applyFill="1" applyBorder="1" applyAlignment="1">
      <alignment horizontal="right"/>
    </xf>
    <xf numFmtId="188" fontId="10" fillId="2" borderId="0" xfId="0" applyNumberFormat="1" applyFont="1" applyFill="1" applyBorder="1" applyAlignment="1">
      <alignment horizontal="right"/>
    </xf>
    <xf numFmtId="189" fontId="10" fillId="0" borderId="10" xfId="0" applyNumberFormat="1" applyFont="1" applyBorder="1" applyAlignment="1">
      <alignment horizontal="right"/>
    </xf>
    <xf numFmtId="189" fontId="10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="90" zoomScaleNormal="90" workbookViewId="0">
      <pane xSplit="2" ySplit="7" topLeftCell="C8" activePane="bottomRight" state="frozen"/>
      <selection activeCell="B18" sqref="B18"/>
      <selection pane="topRight" activeCell="B18" sqref="B18"/>
      <selection pane="bottomLeft" activeCell="B18" sqref="B18"/>
      <selection pane="bottomRight" sqref="A1:L1"/>
    </sheetView>
  </sheetViews>
  <sheetFormatPr defaultRowHeight="19.5" x14ac:dyDescent="0.3"/>
  <cols>
    <col min="1" max="1" width="25.625" style="4" customWidth="1"/>
    <col min="2" max="2" width="2.875" style="4" customWidth="1"/>
    <col min="3" max="6" width="12.625" style="2" customWidth="1"/>
    <col min="7" max="7" width="12.625" style="1" customWidth="1"/>
    <col min="8" max="8" width="12.625" style="2" customWidth="1"/>
    <col min="9" max="9" width="12.625" style="1" customWidth="1"/>
    <col min="10" max="11" width="12.625" style="2" customWidth="1"/>
    <col min="12" max="12" width="12.625" style="1" customWidth="1"/>
    <col min="13" max="16384" width="9" style="1"/>
  </cols>
  <sheetData>
    <row r="1" spans="1:12" s="7" customFormat="1" ht="27.95" customHeight="1" x14ac:dyDescent="0.45">
      <c r="A1" s="67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4" customFormat="1" ht="9.9499999999999993" customHeigh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4" customFormat="1" ht="20.100000000000001" customHeight="1" x14ac:dyDescent="0.3">
      <c r="A3" s="23"/>
      <c r="B3" s="6"/>
      <c r="C3" s="5"/>
      <c r="D3" s="5"/>
      <c r="E3" s="66" t="s">
        <v>43</v>
      </c>
      <c r="F3" s="39"/>
      <c r="G3" s="39"/>
      <c r="H3" s="39"/>
      <c r="J3" s="5"/>
      <c r="K3" s="16"/>
      <c r="L3" s="24" t="s">
        <v>17</v>
      </c>
    </row>
    <row r="4" spans="1:12" s="10" customFormat="1" ht="27.95" customHeight="1" x14ac:dyDescent="0.25">
      <c r="A4" s="34" t="s">
        <v>1</v>
      </c>
      <c r="B4" s="42"/>
      <c r="C4" s="35" t="s">
        <v>0</v>
      </c>
      <c r="D4" s="47"/>
      <c r="E4" s="48"/>
      <c r="F4" s="49"/>
      <c r="G4" s="43" t="s">
        <v>10</v>
      </c>
      <c r="H4" s="25"/>
      <c r="I4" s="47"/>
      <c r="J4" s="47"/>
      <c r="K4" s="48"/>
      <c r="L4" s="45" t="s">
        <v>16</v>
      </c>
    </row>
    <row r="5" spans="1:12" s="10" customFormat="1" ht="42" customHeight="1" x14ac:dyDescent="0.25">
      <c r="A5" s="34"/>
      <c r="B5" s="42"/>
      <c r="C5" s="36"/>
      <c r="D5" s="8" t="s">
        <v>8</v>
      </c>
      <c r="E5" s="8" t="s">
        <v>9</v>
      </c>
      <c r="F5" s="9" t="s">
        <v>15</v>
      </c>
      <c r="G5" s="44"/>
      <c r="H5" s="8" t="s">
        <v>11</v>
      </c>
      <c r="I5" s="8" t="s">
        <v>12</v>
      </c>
      <c r="J5" s="9" t="s">
        <v>14</v>
      </c>
      <c r="K5" s="26" t="s">
        <v>13</v>
      </c>
      <c r="L5" s="46"/>
    </row>
    <row r="6" spans="1:12" s="15" customFormat="1" ht="16.5" hidden="1" x14ac:dyDescent="0.25">
      <c r="A6" s="11"/>
      <c r="B6" s="11"/>
      <c r="C6" s="12" t="s">
        <v>2</v>
      </c>
      <c r="D6" s="12" t="s">
        <v>3</v>
      </c>
      <c r="E6" s="12" t="s">
        <v>4</v>
      </c>
      <c r="F6" s="12" t="s">
        <v>4</v>
      </c>
      <c r="G6" s="13"/>
      <c r="H6" s="12" t="s">
        <v>5</v>
      </c>
      <c r="I6" s="13"/>
      <c r="J6" s="12" t="s">
        <v>6</v>
      </c>
      <c r="K6" s="12" t="s">
        <v>7</v>
      </c>
      <c r="L6" s="14"/>
    </row>
    <row r="7" spans="1:12" s="17" customFormat="1" ht="23.1" customHeight="1" x14ac:dyDescent="0.25">
      <c r="A7" s="27" t="s">
        <v>42</v>
      </c>
      <c r="B7" s="20" t="s">
        <v>19</v>
      </c>
      <c r="C7" s="52">
        <v>57918</v>
      </c>
      <c r="D7" s="53">
        <v>-988</v>
      </c>
      <c r="E7" s="56">
        <v>-1.7</v>
      </c>
      <c r="F7" s="59">
        <v>103</v>
      </c>
      <c r="G7" s="53">
        <v>192402</v>
      </c>
      <c r="H7" s="53">
        <v>-2164</v>
      </c>
      <c r="I7" s="56">
        <v>-1.1000000000000001</v>
      </c>
      <c r="J7" s="56">
        <v>98.3</v>
      </c>
      <c r="K7" s="56">
        <v>22.2</v>
      </c>
      <c r="L7" s="53">
        <v>866669</v>
      </c>
    </row>
    <row r="8" spans="1:12" s="17" customFormat="1" ht="23.1" customHeight="1" x14ac:dyDescent="0.25">
      <c r="A8" s="27" t="s">
        <v>20</v>
      </c>
      <c r="B8" s="50" t="s">
        <v>19</v>
      </c>
      <c r="C8" s="52">
        <v>4265</v>
      </c>
      <c r="D8" s="53">
        <v>-112</v>
      </c>
      <c r="E8" s="56">
        <v>-2.6</v>
      </c>
      <c r="F8" s="59">
        <v>87.1</v>
      </c>
      <c r="G8" s="53">
        <v>19947</v>
      </c>
      <c r="H8" s="53">
        <v>1024</v>
      </c>
      <c r="I8" s="56">
        <v>5.4</v>
      </c>
      <c r="J8" s="56">
        <v>96.1</v>
      </c>
      <c r="K8" s="56">
        <v>9.6999999999999993</v>
      </c>
      <c r="L8" s="53">
        <v>204729</v>
      </c>
    </row>
    <row r="9" spans="1:12" s="17" customFormat="1" ht="23.1" customHeight="1" x14ac:dyDescent="0.25">
      <c r="A9" s="29" t="s">
        <v>21</v>
      </c>
      <c r="B9" s="51" t="s">
        <v>19</v>
      </c>
      <c r="C9" s="60">
        <v>-666</v>
      </c>
      <c r="D9" s="61">
        <v>-700</v>
      </c>
      <c r="E9" s="55" t="s">
        <v>22</v>
      </c>
      <c r="F9" s="58" t="s">
        <v>23</v>
      </c>
      <c r="G9" s="61">
        <v>1098</v>
      </c>
      <c r="H9" s="61">
        <v>-846</v>
      </c>
      <c r="I9" s="62">
        <v>-43.5</v>
      </c>
      <c r="J9" s="62">
        <v>46.7</v>
      </c>
      <c r="K9" s="62">
        <v>0.9</v>
      </c>
      <c r="L9" s="61">
        <v>118003</v>
      </c>
    </row>
    <row r="10" spans="1:12" s="17" customFormat="1" ht="23.1" customHeight="1" x14ac:dyDescent="0.25">
      <c r="A10" s="27" t="s">
        <v>24</v>
      </c>
      <c r="B10" s="50" t="s">
        <v>19</v>
      </c>
      <c r="C10" s="52">
        <v>4931</v>
      </c>
      <c r="D10" s="53">
        <v>588</v>
      </c>
      <c r="E10" s="56">
        <v>13.5</v>
      </c>
      <c r="F10" s="59">
        <v>104.7</v>
      </c>
      <c r="G10" s="53">
        <v>18849</v>
      </c>
      <c r="H10" s="53">
        <v>1870</v>
      </c>
      <c r="I10" s="56">
        <v>11</v>
      </c>
      <c r="J10" s="56">
        <v>102.5</v>
      </c>
      <c r="K10" s="56">
        <v>21.7</v>
      </c>
      <c r="L10" s="53">
        <v>86726</v>
      </c>
    </row>
    <row r="11" spans="1:12" s="17" customFormat="1" ht="23.1" customHeight="1" x14ac:dyDescent="0.25">
      <c r="A11" s="27" t="s">
        <v>25</v>
      </c>
      <c r="B11" s="50" t="s">
        <v>19</v>
      </c>
      <c r="C11" s="52">
        <v>2263</v>
      </c>
      <c r="D11" s="53">
        <v>59</v>
      </c>
      <c r="E11" s="56">
        <v>2.7</v>
      </c>
      <c r="F11" s="59">
        <v>191.9</v>
      </c>
      <c r="G11" s="53">
        <v>8201</v>
      </c>
      <c r="H11" s="53">
        <v>-157</v>
      </c>
      <c r="I11" s="56">
        <v>-1.9</v>
      </c>
      <c r="J11" s="56">
        <v>162.69999999999999</v>
      </c>
      <c r="K11" s="56">
        <v>46.4</v>
      </c>
      <c r="L11" s="53">
        <v>17689</v>
      </c>
    </row>
    <row r="12" spans="1:12" s="17" customFormat="1" ht="23.1" customHeight="1" x14ac:dyDescent="0.25">
      <c r="A12" s="29" t="s">
        <v>26</v>
      </c>
      <c r="B12" s="51" t="s">
        <v>19</v>
      </c>
      <c r="C12" s="60">
        <v>1296</v>
      </c>
      <c r="D12" s="61">
        <v>98</v>
      </c>
      <c r="E12" s="62">
        <v>8.1999999999999993</v>
      </c>
      <c r="F12" s="63">
        <v>183.1</v>
      </c>
      <c r="G12" s="61">
        <v>4620</v>
      </c>
      <c r="H12" s="61">
        <v>-287</v>
      </c>
      <c r="I12" s="62">
        <v>-5.9</v>
      </c>
      <c r="J12" s="62">
        <v>152.69999999999999</v>
      </c>
      <c r="K12" s="62">
        <v>43.5</v>
      </c>
      <c r="L12" s="61">
        <v>10613</v>
      </c>
    </row>
    <row r="13" spans="1:12" s="17" customFormat="1" ht="23.1" customHeight="1" x14ac:dyDescent="0.25">
      <c r="A13" s="27" t="s">
        <v>27</v>
      </c>
      <c r="B13" s="50" t="s">
        <v>19</v>
      </c>
      <c r="C13" s="52">
        <v>967</v>
      </c>
      <c r="D13" s="53">
        <v>-40</v>
      </c>
      <c r="E13" s="56">
        <v>-3.9</v>
      </c>
      <c r="F13" s="59">
        <v>205</v>
      </c>
      <c r="G13" s="53">
        <v>3581</v>
      </c>
      <c r="H13" s="53">
        <v>131</v>
      </c>
      <c r="I13" s="56">
        <v>3.8</v>
      </c>
      <c r="J13" s="56">
        <v>177.6</v>
      </c>
      <c r="K13" s="56">
        <v>50.6</v>
      </c>
      <c r="L13" s="53">
        <v>7076</v>
      </c>
    </row>
    <row r="14" spans="1:12" s="17" customFormat="1" ht="23.1" customHeight="1" x14ac:dyDescent="0.25">
      <c r="A14" s="27" t="s">
        <v>28</v>
      </c>
      <c r="B14" s="50" t="s">
        <v>19</v>
      </c>
      <c r="C14" s="52">
        <v>1443</v>
      </c>
      <c r="D14" s="53">
        <v>124</v>
      </c>
      <c r="E14" s="56">
        <v>9.4</v>
      </c>
      <c r="F14" s="59">
        <v>98.3</v>
      </c>
      <c r="G14" s="53">
        <v>5013</v>
      </c>
      <c r="H14" s="53">
        <v>-207</v>
      </c>
      <c r="I14" s="56">
        <v>-4</v>
      </c>
      <c r="J14" s="56">
        <v>96.3</v>
      </c>
      <c r="K14" s="56">
        <v>29.6</v>
      </c>
      <c r="L14" s="53">
        <v>16948</v>
      </c>
    </row>
    <row r="15" spans="1:12" s="17" customFormat="1" ht="23.1" customHeight="1" x14ac:dyDescent="0.25">
      <c r="A15" s="29" t="s">
        <v>29</v>
      </c>
      <c r="B15" s="51" t="s">
        <v>19</v>
      </c>
      <c r="C15" s="60">
        <v>660</v>
      </c>
      <c r="D15" s="61">
        <v>38</v>
      </c>
      <c r="E15" s="62">
        <v>6.1</v>
      </c>
      <c r="F15" s="63">
        <v>95.1</v>
      </c>
      <c r="G15" s="61">
        <v>2540</v>
      </c>
      <c r="H15" s="61">
        <v>38</v>
      </c>
      <c r="I15" s="62">
        <v>1.5</v>
      </c>
      <c r="J15" s="62">
        <v>99.7</v>
      </c>
      <c r="K15" s="62">
        <v>30.6</v>
      </c>
      <c r="L15" s="61">
        <v>8296</v>
      </c>
    </row>
    <row r="16" spans="1:12" s="17" customFormat="1" ht="23.1" customHeight="1" x14ac:dyDescent="0.25">
      <c r="A16" s="27" t="s">
        <v>30</v>
      </c>
      <c r="B16" s="50" t="s">
        <v>19</v>
      </c>
      <c r="C16" s="52">
        <v>963</v>
      </c>
      <c r="D16" s="53">
        <v>1857</v>
      </c>
      <c r="E16" s="54" t="s">
        <v>22</v>
      </c>
      <c r="F16" s="59">
        <v>61.2</v>
      </c>
      <c r="G16" s="53">
        <v>71644</v>
      </c>
      <c r="H16" s="53">
        <v>1801</v>
      </c>
      <c r="I16" s="56">
        <v>2.6</v>
      </c>
      <c r="J16" s="56">
        <v>90.7</v>
      </c>
      <c r="K16" s="56">
        <v>29.5</v>
      </c>
      <c r="L16" s="53">
        <v>242820</v>
      </c>
    </row>
    <row r="17" spans="1:12" s="17" customFormat="1" ht="23.1" customHeight="1" x14ac:dyDescent="0.25">
      <c r="A17" s="27" t="s">
        <v>31</v>
      </c>
      <c r="B17" s="50" t="s">
        <v>19</v>
      </c>
      <c r="C17" s="52">
        <v>5602</v>
      </c>
      <c r="D17" s="53">
        <v>-2128</v>
      </c>
      <c r="E17" s="56">
        <v>-27.5</v>
      </c>
      <c r="F17" s="59">
        <v>80.400000000000006</v>
      </c>
      <c r="G17" s="53">
        <v>26842</v>
      </c>
      <c r="H17" s="53">
        <v>-3607</v>
      </c>
      <c r="I17" s="56">
        <v>-11.8</v>
      </c>
      <c r="J17" s="56">
        <v>89.3</v>
      </c>
      <c r="K17" s="56">
        <v>14.8</v>
      </c>
      <c r="L17" s="53">
        <v>181905</v>
      </c>
    </row>
    <row r="18" spans="1:12" s="17" customFormat="1" ht="23.1" customHeight="1" x14ac:dyDescent="0.25">
      <c r="A18" s="29" t="s">
        <v>32</v>
      </c>
      <c r="B18" s="51" t="s">
        <v>19</v>
      </c>
      <c r="C18" s="60">
        <v>219</v>
      </c>
      <c r="D18" s="61">
        <v>-3</v>
      </c>
      <c r="E18" s="62">
        <v>-1.5</v>
      </c>
      <c r="F18" s="63">
        <v>104.6</v>
      </c>
      <c r="G18" s="61">
        <v>1775</v>
      </c>
      <c r="H18" s="61">
        <v>409</v>
      </c>
      <c r="I18" s="62">
        <v>30</v>
      </c>
      <c r="J18" s="62">
        <v>119.4</v>
      </c>
      <c r="K18" s="62">
        <v>1.9</v>
      </c>
      <c r="L18" s="61">
        <v>95885</v>
      </c>
    </row>
    <row r="19" spans="1:12" s="17" customFormat="1" ht="23.1" customHeight="1" x14ac:dyDescent="0.25">
      <c r="A19" s="27" t="s">
        <v>33</v>
      </c>
      <c r="B19" s="50" t="s">
        <v>19</v>
      </c>
      <c r="C19" s="52">
        <v>5383</v>
      </c>
      <c r="D19" s="53">
        <v>-2124</v>
      </c>
      <c r="E19" s="56">
        <v>-28.3</v>
      </c>
      <c r="F19" s="59">
        <v>79.599999999999994</v>
      </c>
      <c r="G19" s="53">
        <v>25067</v>
      </c>
      <c r="H19" s="53">
        <v>-4016</v>
      </c>
      <c r="I19" s="56">
        <v>-13.8</v>
      </c>
      <c r="J19" s="56">
        <v>87.7</v>
      </c>
      <c r="K19" s="56">
        <v>29.1</v>
      </c>
      <c r="L19" s="53">
        <v>86019</v>
      </c>
    </row>
    <row r="20" spans="1:12" s="17" customFormat="1" ht="23.1" customHeight="1" x14ac:dyDescent="0.25">
      <c r="A20" s="27" t="s">
        <v>34</v>
      </c>
      <c r="B20" s="50" t="s">
        <v>19</v>
      </c>
      <c r="C20" s="52">
        <v>2558</v>
      </c>
      <c r="D20" s="53">
        <v>-360</v>
      </c>
      <c r="E20" s="56">
        <v>-12.3</v>
      </c>
      <c r="F20" s="59">
        <v>99</v>
      </c>
      <c r="G20" s="53">
        <v>2964</v>
      </c>
      <c r="H20" s="53">
        <v>-824</v>
      </c>
      <c r="I20" s="56">
        <v>-21.8</v>
      </c>
      <c r="J20" s="56">
        <v>94.9</v>
      </c>
      <c r="K20" s="56">
        <v>3.2</v>
      </c>
      <c r="L20" s="53">
        <v>91955</v>
      </c>
    </row>
    <row r="21" spans="1:12" s="17" customFormat="1" ht="23.1" customHeight="1" x14ac:dyDescent="0.25">
      <c r="A21" s="29" t="s">
        <v>35</v>
      </c>
      <c r="B21" s="51" t="s">
        <v>19</v>
      </c>
      <c r="C21" s="60">
        <v>38195</v>
      </c>
      <c r="D21" s="61">
        <v>146</v>
      </c>
      <c r="E21" s="62">
        <v>0.4</v>
      </c>
      <c r="F21" s="63">
        <v>110.2</v>
      </c>
      <c r="G21" s="61">
        <v>42586</v>
      </c>
      <c r="H21" s="61">
        <v>363</v>
      </c>
      <c r="I21" s="62">
        <v>0.9</v>
      </c>
      <c r="J21" s="62">
        <v>109</v>
      </c>
      <c r="K21" s="62">
        <v>62.5</v>
      </c>
      <c r="L21" s="61">
        <v>68112</v>
      </c>
    </row>
    <row r="22" spans="1:12" s="17" customFormat="1" ht="23.1" customHeight="1" x14ac:dyDescent="0.25">
      <c r="A22" s="27" t="s">
        <v>36</v>
      </c>
      <c r="B22" s="50" t="s">
        <v>19</v>
      </c>
      <c r="C22" s="52">
        <v>1188</v>
      </c>
      <c r="D22" s="53">
        <v>-441</v>
      </c>
      <c r="E22" s="56">
        <v>-27.1</v>
      </c>
      <c r="F22" s="59">
        <v>91.6</v>
      </c>
      <c r="G22" s="53">
        <v>4940</v>
      </c>
      <c r="H22" s="53">
        <v>-998</v>
      </c>
      <c r="I22" s="56">
        <v>-16.8</v>
      </c>
      <c r="J22" s="56">
        <v>98.1</v>
      </c>
      <c r="K22" s="56">
        <v>31.5</v>
      </c>
      <c r="L22" s="53">
        <v>15679</v>
      </c>
    </row>
    <row r="23" spans="1:12" s="17" customFormat="1" ht="23.1" customHeight="1" x14ac:dyDescent="0.25">
      <c r="A23" s="27" t="s">
        <v>37</v>
      </c>
      <c r="B23" s="50" t="s">
        <v>19</v>
      </c>
      <c r="C23" s="52">
        <v>696</v>
      </c>
      <c r="D23" s="53">
        <v>23</v>
      </c>
      <c r="E23" s="56">
        <v>3.5</v>
      </c>
      <c r="F23" s="59">
        <v>124</v>
      </c>
      <c r="G23" s="53">
        <v>6562</v>
      </c>
      <c r="H23" s="53">
        <v>701</v>
      </c>
      <c r="I23" s="56">
        <v>12</v>
      </c>
      <c r="J23" s="56">
        <v>143.5</v>
      </c>
      <c r="K23" s="56">
        <v>43.6</v>
      </c>
      <c r="L23" s="53">
        <v>15064</v>
      </c>
    </row>
    <row r="24" spans="1:12" s="17" customFormat="1" ht="23.1" customHeight="1" x14ac:dyDescent="0.25">
      <c r="A24" s="29" t="s">
        <v>38</v>
      </c>
      <c r="B24" s="51" t="s">
        <v>19</v>
      </c>
      <c r="C24" s="60">
        <v>184</v>
      </c>
      <c r="D24" s="61">
        <v>-1</v>
      </c>
      <c r="E24" s="62">
        <v>-0.7</v>
      </c>
      <c r="F24" s="63">
        <v>126.3</v>
      </c>
      <c r="G24" s="61">
        <v>713</v>
      </c>
      <c r="H24" s="61">
        <v>12</v>
      </c>
      <c r="I24" s="62">
        <v>1.7</v>
      </c>
      <c r="J24" s="62">
        <v>118.8</v>
      </c>
      <c r="K24" s="62">
        <v>39.6</v>
      </c>
      <c r="L24" s="61">
        <v>1798</v>
      </c>
    </row>
    <row r="25" spans="1:12" s="17" customFormat="1" ht="23.1" customHeight="1" x14ac:dyDescent="0.25">
      <c r="A25" s="27" t="s">
        <v>39</v>
      </c>
      <c r="B25" s="50" t="s">
        <v>19</v>
      </c>
      <c r="C25" s="52">
        <v>-96</v>
      </c>
      <c r="D25" s="53">
        <v>-193</v>
      </c>
      <c r="E25" s="54" t="s">
        <v>22</v>
      </c>
      <c r="F25" s="57" t="s">
        <v>23</v>
      </c>
      <c r="G25" s="53">
        <v>449</v>
      </c>
      <c r="H25" s="53">
        <v>-311</v>
      </c>
      <c r="I25" s="56">
        <v>-40.9</v>
      </c>
      <c r="J25" s="56">
        <v>65.3</v>
      </c>
      <c r="K25" s="56">
        <v>26.8</v>
      </c>
      <c r="L25" s="53">
        <v>1677</v>
      </c>
    </row>
    <row r="26" spans="1:12" s="17" customFormat="1" ht="23.1" hidden="1" customHeight="1" x14ac:dyDescent="0.25">
      <c r="A26" s="27" t="s">
        <v>40</v>
      </c>
      <c r="B26" s="50" t="s">
        <v>19</v>
      </c>
      <c r="C26" s="64">
        <v>0</v>
      </c>
      <c r="D26" s="65">
        <v>0</v>
      </c>
      <c r="E26" s="54" t="s">
        <v>22</v>
      </c>
      <c r="F26" s="57" t="s">
        <v>23</v>
      </c>
      <c r="G26" s="65">
        <v>0</v>
      </c>
      <c r="H26" s="65">
        <v>0</v>
      </c>
      <c r="I26" s="54" t="s">
        <v>22</v>
      </c>
      <c r="J26" s="54" t="s">
        <v>22</v>
      </c>
      <c r="K26" s="54" t="s">
        <v>22</v>
      </c>
      <c r="L26" s="65">
        <v>0</v>
      </c>
    </row>
    <row r="27" spans="1:12" s="17" customFormat="1" ht="6" customHeight="1" x14ac:dyDescent="0.25">
      <c r="A27" s="18"/>
      <c r="B27" s="19"/>
      <c r="C27" s="30"/>
      <c r="D27" s="31"/>
      <c r="E27" s="31"/>
      <c r="F27" s="31"/>
      <c r="G27" s="32"/>
      <c r="H27" s="31"/>
      <c r="I27" s="32"/>
      <c r="J27" s="31"/>
      <c r="K27" s="31"/>
      <c r="L27" s="32"/>
    </row>
    <row r="28" spans="1:12" s="4" customFormat="1" ht="15.95" customHeight="1" x14ac:dyDescent="0.3">
      <c r="A28" s="37" t="str">
        <f>IF(LEN(B35)&gt;0,CONCATENATE(A35,B35)," ")</f>
        <v>說明：因最新財政收支劃分法尚未施行，故沿用舊法比例拆計。</v>
      </c>
      <c r="B28" s="38"/>
      <c r="C28" s="38"/>
      <c r="D28" s="38"/>
      <c r="E28" s="38"/>
      <c r="F28" s="38"/>
      <c r="G28" s="38"/>
      <c r="H28" s="38"/>
      <c r="I28" s="38"/>
      <c r="J28" s="38"/>
      <c r="K28" s="21"/>
      <c r="L28" s="22"/>
    </row>
    <row r="29" spans="1:12" s="4" customFormat="1" ht="15.95" customHeight="1" x14ac:dyDescent="0.3">
      <c r="A29" s="40" t="str">
        <f>"　　　"&amp;SUBSTITUTE(A36,CHAR(10),CHAR(10)&amp;"　　　")</f>
        <v>　　　</v>
      </c>
      <c r="B29" s="40"/>
      <c r="C29" s="40"/>
      <c r="D29" s="40"/>
      <c r="E29" s="40"/>
      <c r="F29" s="40"/>
      <c r="G29" s="40"/>
      <c r="H29" s="40"/>
      <c r="I29" s="40"/>
      <c r="J29" s="40"/>
      <c r="K29" s="41"/>
      <c r="L29" s="41"/>
    </row>
    <row r="30" spans="1:12" ht="15.95" customHeight="1" x14ac:dyDescent="0.3">
      <c r="A30" s="20"/>
      <c r="B30" s="3"/>
    </row>
    <row r="34" spans="1:2" x14ac:dyDescent="0.3">
      <c r="A34" s="16"/>
    </row>
    <row r="35" spans="1:2" hidden="1" x14ac:dyDescent="0.3">
      <c r="A35" s="16" t="s">
        <v>41</v>
      </c>
      <c r="B35" s="16" t="s">
        <v>18</v>
      </c>
    </row>
    <row r="36" spans="1:2" x14ac:dyDescent="0.3">
      <c r="A36" s="16"/>
    </row>
  </sheetData>
  <mergeCells count="12">
    <mergeCell ref="I4:K4"/>
    <mergeCell ref="D4:F4"/>
    <mergeCell ref="A1:L1"/>
    <mergeCell ref="A4:A5"/>
    <mergeCell ref="C4:C5"/>
    <mergeCell ref="A28:J28"/>
    <mergeCell ref="E3:H3"/>
    <mergeCell ref="A29:J29"/>
    <mergeCell ref="K29:L29"/>
    <mergeCell ref="B4:B5"/>
    <mergeCell ref="G4:G5"/>
    <mergeCell ref="L4:L5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6951</vt:lpstr>
      <vt:lpstr>'6951'!Print_Area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2025-05-06T09:41:45Z</cp:lastPrinted>
  <dcterms:created xsi:type="dcterms:W3CDTF">2002-05-07T06:46:57Z</dcterms:created>
  <dcterms:modified xsi:type="dcterms:W3CDTF">2025-05-06T09:41:45Z</dcterms:modified>
</cp:coreProperties>
</file>